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\Documents\My Docs\UNM\Securities Analysis\Spring 2016\"/>
    </mc:Choice>
  </mc:AlternateContent>
  <bookViews>
    <workbookView xWindow="0" yWindow="0" windowWidth="38400" windowHeight="1783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Sheet2!$A$1:$H$64</definedName>
  </definedNames>
  <calcPr calcId="152511"/>
</workbook>
</file>

<file path=xl/calcChain.xml><?xml version="1.0" encoding="utf-8"?>
<calcChain xmlns="http://schemas.openxmlformats.org/spreadsheetml/2006/main">
  <c r="E66" i="2" l="1"/>
</calcChain>
</file>

<file path=xl/sharedStrings.xml><?xml version="1.0" encoding="utf-8"?>
<sst xmlns="http://schemas.openxmlformats.org/spreadsheetml/2006/main" count="334" uniqueCount="172">
  <si>
    <t>CVX</t>
  </si>
  <si>
    <t>CHEVRON CORP NEW</t>
  </si>
  <si>
    <t>FCX</t>
  </si>
  <si>
    <t>FREEPORT MCMORAN COPPER &amp; GOLD INC.</t>
  </si>
  <si>
    <t>FDX</t>
  </si>
  <si>
    <t>FEDEX CORP</t>
  </si>
  <si>
    <t>HON</t>
  </si>
  <si>
    <t>HONEYWELL INTL INC</t>
  </si>
  <si>
    <t>LUV</t>
  </si>
  <si>
    <t>SOUTHWEST AIRLINES CO</t>
  </si>
  <si>
    <t>MSFT</t>
  </si>
  <si>
    <t>MICROSOFT CORP</t>
  </si>
  <si>
    <t>PPG</t>
  </si>
  <si>
    <t>PPG INDUSTRIES</t>
  </si>
  <si>
    <t>RL</t>
  </si>
  <si>
    <t>POLO RALPH LAUREN CORP</t>
  </si>
  <si>
    <t>SLB</t>
  </si>
  <si>
    <t>SCHLUMBERGER LIMITED COM USD0.01</t>
  </si>
  <si>
    <t>SYK</t>
  </si>
  <si>
    <t>STRYKER CORP</t>
  </si>
  <si>
    <t>UNP</t>
  </si>
  <si>
    <t>UNION PACIFIC CORP</t>
  </si>
  <si>
    <t>WAG</t>
  </si>
  <si>
    <t>WALGREEN COMPANY</t>
  </si>
  <si>
    <t>Symbol</t>
  </si>
  <si>
    <t>Description</t>
  </si>
  <si>
    <t>Quantity</t>
  </si>
  <si>
    <t>Most Recent Price</t>
  </si>
  <si>
    <t>Most Recent Value</t>
  </si>
  <si>
    <t>S or ETF</t>
  </si>
  <si>
    <t>Sector</t>
  </si>
  <si>
    <t>Long-Term Trend</t>
  </si>
  <si>
    <t>FCASH</t>
  </si>
  <si>
    <t>Cash</t>
  </si>
  <si>
    <t>C</t>
  </si>
  <si>
    <t>AAPL</t>
  </si>
  <si>
    <t>APPLE INC</t>
  </si>
  <si>
    <t>S</t>
  </si>
  <si>
    <t>Info Technology</t>
  </si>
  <si>
    <t>Yes: MobCyS</t>
  </si>
  <si>
    <t>ABC</t>
  </si>
  <si>
    <t>AMERISOURCEBERGEN CORP</t>
  </si>
  <si>
    <t>Healthcare</t>
  </si>
  <si>
    <t>Yes: Drug Wholesailing</t>
  </si>
  <si>
    <t>ACXM</t>
  </si>
  <si>
    <t>ACXIOM CORP</t>
  </si>
  <si>
    <t>Yes: Big Data</t>
  </si>
  <si>
    <t>ADBE</t>
  </si>
  <si>
    <t>ADOBE SYS INC</t>
  </si>
  <si>
    <t>ADM</t>
  </si>
  <si>
    <t>ARCHER DANIELS MIDLAND</t>
  </si>
  <si>
    <t>Consumer Staples</t>
  </si>
  <si>
    <t>Yes: Ag</t>
  </si>
  <si>
    <t>AGU</t>
  </si>
  <si>
    <t>AGRIUM INC COM NPV ISIN #CA0089161081 SEDOL #2213538</t>
  </si>
  <si>
    <t>Materials</t>
  </si>
  <si>
    <t>ALTR</t>
  </si>
  <si>
    <t>ALTERA CORP</t>
  </si>
  <si>
    <t>Yes: Tech Suppliers</t>
  </si>
  <si>
    <t>AMZN</t>
  </si>
  <si>
    <t>AMAZON.COM INC</t>
  </si>
  <si>
    <t>Consumer Discr.</t>
  </si>
  <si>
    <t>Yes: E-Commerce</t>
  </si>
  <si>
    <t>BIDU</t>
  </si>
  <si>
    <t>BAIDU INC SPONS ADS REPR 0.10 ORD CLS A US0.00005</t>
  </si>
  <si>
    <t>CA</t>
  </si>
  <si>
    <t>CA INC COM</t>
  </si>
  <si>
    <t>CAH</t>
  </si>
  <si>
    <t>CARDINAL HEALTH INC</t>
  </si>
  <si>
    <t>CHKP</t>
  </si>
  <si>
    <t>CHECK POINT SOFTWARE TECHNOLOGIES ORD ILS0.01</t>
  </si>
  <si>
    <t>CLR</t>
  </si>
  <si>
    <t>CONTINENTAL RES INC OKLA COM</t>
  </si>
  <si>
    <t>Energy</t>
  </si>
  <si>
    <t>Yes: US Energy Independence</t>
  </si>
  <si>
    <t>COG</t>
  </si>
  <si>
    <t>CABOT OIL &amp; GAS CP COM</t>
  </si>
  <si>
    <t>CTXS</t>
  </si>
  <si>
    <t>CITRIX SYSTEMS INC</t>
  </si>
  <si>
    <t>DE</t>
  </si>
  <si>
    <t>DEERE &amp; COMPANY</t>
  </si>
  <si>
    <t>Industrials</t>
  </si>
  <si>
    <t>EBAY</t>
  </si>
  <si>
    <t>EBAY INC</t>
  </si>
  <si>
    <t>FREEPORT MCMORAN INC</t>
  </si>
  <si>
    <t>GOOG</t>
  </si>
  <si>
    <t>GOOGLE INC CL C</t>
  </si>
  <si>
    <t>GOOGL</t>
  </si>
  <si>
    <t>GOOGLE INC CL A</t>
  </si>
  <si>
    <t>INFA</t>
  </si>
  <si>
    <t>INFORMATICA CORP</t>
  </si>
  <si>
    <t>IYW</t>
  </si>
  <si>
    <t>ISHARES US TECHNOLOGY ETF</t>
  </si>
  <si>
    <t>ETF</t>
  </si>
  <si>
    <t>KMP</t>
  </si>
  <si>
    <t>KINDER MORGAN ENERGY PARTNERS L P</t>
  </si>
  <si>
    <t>MCK</t>
  </si>
  <si>
    <t>MCKESSON CORP</t>
  </si>
  <si>
    <t>MELI</t>
  </si>
  <si>
    <t>MERCADOLIBRE INC</t>
  </si>
  <si>
    <t>MON</t>
  </si>
  <si>
    <t>MONSANTO CO NEW</t>
  </si>
  <si>
    <t>MSTR</t>
  </si>
  <si>
    <t>MICROSTRATEGY INC CL A NEW</t>
  </si>
  <si>
    <t>MU</t>
  </si>
  <si>
    <t>MICRON TECHNOLOGY</t>
  </si>
  <si>
    <t>NDAQ</t>
  </si>
  <si>
    <t>NASDAQ OMX GROUP INC</t>
  </si>
  <si>
    <t>Financials</t>
  </si>
  <si>
    <t>NTAP</t>
  </si>
  <si>
    <t>NETAPP INC COM</t>
  </si>
  <si>
    <t>ORCL</t>
  </si>
  <si>
    <t>ORACLE CORPORATION</t>
  </si>
  <si>
    <t>PCLN</t>
  </si>
  <si>
    <t>PRICELINE GROUP INC THE</t>
  </si>
  <si>
    <t>PEP</t>
  </si>
  <si>
    <t>PEPSICO INC</t>
  </si>
  <si>
    <t>POT</t>
  </si>
  <si>
    <t>POTASH CORP OF SASKATCHEWAN COM NPV ISIN #CA73755L1076 SEDOL</t>
  </si>
  <si>
    <t>QCOM</t>
  </si>
  <si>
    <t>QUALCOMM INC</t>
  </si>
  <si>
    <t>SNDK</t>
  </si>
  <si>
    <t>SANDISK CORP</t>
  </si>
  <si>
    <t>SNE</t>
  </si>
  <si>
    <t>SONY CORP ADR-EACH CNV INTO 1 ORD NPV</t>
  </si>
  <si>
    <t>SPLK</t>
  </si>
  <si>
    <t>SPLUNK INC COM USD0.001</t>
  </si>
  <si>
    <t>SYMC</t>
  </si>
  <si>
    <t>SYMANTEC CORP</t>
  </si>
  <si>
    <t>T</t>
  </si>
  <si>
    <t>AT&amp;T INC COM</t>
  </si>
  <si>
    <t>TDC</t>
  </si>
  <si>
    <t>TERADATA CORP DEL COM</t>
  </si>
  <si>
    <t>TSO</t>
  </si>
  <si>
    <t>TESORO CORP COM FORMERLY TESORO PETE CORP TO 11/08/2004</t>
  </si>
  <si>
    <t>VZ</t>
  </si>
  <si>
    <t>VERIZON COMMUNICATIONS</t>
  </si>
  <si>
    <t>XBI</t>
  </si>
  <si>
    <t>SPDR SER TR S&amp;P BIOTECH ETF</t>
  </si>
  <si>
    <t>Yes: Biotech</t>
  </si>
  <si>
    <t>XLB</t>
  </si>
  <si>
    <t>SELECT SECTOR SPDR TR SHS BEN INT MATERIALS</t>
  </si>
  <si>
    <t>XLE</t>
  </si>
  <si>
    <t>SECTOR SPDR TR SHS BEN INT ENERGY</t>
  </si>
  <si>
    <t>XLF</t>
  </si>
  <si>
    <t>SECTOR SPDR TR SHS BEN INT FINANCIAL</t>
  </si>
  <si>
    <t>XLI</t>
  </si>
  <si>
    <t>SECTOR SPDR TR SHS BEN INT INDUSTRIAL</t>
  </si>
  <si>
    <t>XLK</t>
  </si>
  <si>
    <t>SECTOR SPDR TR SHS BEN INT TECHNOLOGY</t>
  </si>
  <si>
    <t>XLP</t>
  </si>
  <si>
    <t>SECTOR SPDR TR SHS BEN INT CONSUMER STAPLES</t>
  </si>
  <si>
    <t>XLU</t>
  </si>
  <si>
    <t>SECTOR SPDR TR SHS BEN INT UTILITIES</t>
  </si>
  <si>
    <t>Utilities</t>
  </si>
  <si>
    <t>XLV</t>
  </si>
  <si>
    <t xml:space="preserve">SELECT SECTOR SPDR TR HEALTH CARE FORMERLY CONSUMER SVCS TO </t>
  </si>
  <si>
    <t>XLY</t>
  </si>
  <si>
    <t>SELECT SECTOR SPDR TR CONSUMER DISCRETIONARY FORMERLY CYCLIC</t>
  </si>
  <si>
    <t>Rudra Luitel</t>
  </si>
  <si>
    <t>Thomas Owen</t>
  </si>
  <si>
    <t>Van Nguyen</t>
  </si>
  <si>
    <t>Gabriel Parras</t>
  </si>
  <si>
    <t>Alejandro Gomez and Joshua Sikes</t>
  </si>
  <si>
    <t>Andrew Martinez and Hunter Modica</t>
  </si>
  <si>
    <t>Xi Ba and Yanzhu Chen</t>
  </si>
  <si>
    <t>Denise Cheresposy</t>
  </si>
  <si>
    <t>Ahmad Yousef</t>
  </si>
  <si>
    <t>Larisa Holiday, Rigoberto Lozano, and Brennan Nowers</t>
  </si>
  <si>
    <t>Ticker</t>
  </si>
  <si>
    <t xml:space="preserve">Company Name </t>
  </si>
  <si>
    <t>Analyst/s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</si>
</sst>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0" fillId="0" borderId="0" xfId="0" applyFont="1" applyFill="1"/>
    <xf numFmtId="164" fontId="2" fillId="0" borderId="0" xfId="1" applyNumberFormat="1" applyFont="1"/>
    <xf numFmtId="44" fontId="2" fillId="0" borderId="0" xfId="2" applyFont="1"/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2" fillId="0" borderId="0" xfId="1" applyNumberFormat="1" applyFont="1"/>
    <xf numFmtId="0" fontId="0" fillId="0" borderId="0" xfId="0" applyAlignment="1">
      <alignment horizontal="center"/>
    </xf>
    <xf numFmtId="0" fontId="0" fillId="2" borderId="0" xfId="0" applyFill="1"/>
    <xf numFmtId="164" fontId="2" fillId="2" borderId="0" xfId="1" applyNumberFormat="1" applyFont="1" applyFill="1"/>
    <xf numFmtId="44" fontId="2" fillId="2" borderId="0" xfId="2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5" x14ac:dyDescent="0.25"/>
  <cols>
    <col min="2" max="2" width="41" customWidth="1"/>
    <col min="3" max="3" width="51.7109375" customWidth="1"/>
  </cols>
  <sheetData>
    <row r="1" spans="1:3" s="13" customFormat="1" x14ac:dyDescent="0.25">
      <c r="A1" s="13" t="s">
        <v>169</v>
      </c>
      <c r="B1" s="13" t="s">
        <v>170</v>
      </c>
      <c r="C1" s="13" t="s">
        <v>171</v>
      </c>
    </row>
    <row r="2" spans="1:3" x14ac:dyDescent="0.25">
      <c r="A2" s="1" t="s">
        <v>0</v>
      </c>
      <c r="B2" s="2" t="s">
        <v>1</v>
      </c>
      <c r="C2" s="2" t="s">
        <v>159</v>
      </c>
    </row>
    <row r="3" spans="1:3" x14ac:dyDescent="0.25">
      <c r="A3" s="1" t="s">
        <v>2</v>
      </c>
      <c r="B3" s="2" t="s">
        <v>3</v>
      </c>
      <c r="C3" s="2" t="s">
        <v>160</v>
      </c>
    </row>
    <row r="4" spans="1:3" x14ac:dyDescent="0.25">
      <c r="A4" s="1" t="s">
        <v>4</v>
      </c>
      <c r="B4" s="2" t="s">
        <v>5</v>
      </c>
      <c r="C4" s="2" t="s">
        <v>161</v>
      </c>
    </row>
    <row r="5" spans="1:3" x14ac:dyDescent="0.25">
      <c r="A5" s="1" t="s">
        <v>6</v>
      </c>
      <c r="B5" s="2" t="s">
        <v>7</v>
      </c>
      <c r="C5" s="2" t="s">
        <v>162</v>
      </c>
    </row>
    <row r="6" spans="1:3" x14ac:dyDescent="0.25">
      <c r="A6" s="1" t="s">
        <v>8</v>
      </c>
      <c r="B6" s="2" t="s">
        <v>9</v>
      </c>
      <c r="C6" s="2" t="s">
        <v>163</v>
      </c>
    </row>
    <row r="7" spans="1:3" x14ac:dyDescent="0.25">
      <c r="A7" s="1" t="s">
        <v>12</v>
      </c>
      <c r="B7" s="2" t="s">
        <v>13</v>
      </c>
      <c r="C7" s="2" t="s">
        <v>166</v>
      </c>
    </row>
    <row r="8" spans="1:3" x14ac:dyDescent="0.25">
      <c r="A8" s="1" t="s">
        <v>14</v>
      </c>
      <c r="B8" s="2" t="s">
        <v>15</v>
      </c>
      <c r="C8" s="2" t="s">
        <v>164</v>
      </c>
    </row>
    <row r="9" spans="1:3" x14ac:dyDescent="0.25">
      <c r="A9" s="1" t="s">
        <v>16</v>
      </c>
      <c r="B9" s="2" t="s">
        <v>17</v>
      </c>
      <c r="C9" s="2" t="s">
        <v>165</v>
      </c>
    </row>
    <row r="10" spans="1:3" x14ac:dyDescent="0.25">
      <c r="A10" s="1" t="s">
        <v>18</v>
      </c>
      <c r="B10" s="2" t="s">
        <v>19</v>
      </c>
      <c r="C10" s="2" t="s">
        <v>168</v>
      </c>
    </row>
    <row r="11" spans="1:3" x14ac:dyDescent="0.25">
      <c r="A11" s="1" t="s">
        <v>22</v>
      </c>
      <c r="B11" s="2" t="s">
        <v>23</v>
      </c>
      <c r="C11" s="2" t="s">
        <v>167</v>
      </c>
    </row>
    <row r="12" spans="1:3" x14ac:dyDescent="0.25">
      <c r="A12" s="1" t="s">
        <v>10</v>
      </c>
      <c r="B12" s="2" t="s">
        <v>11</v>
      </c>
      <c r="C12" s="2"/>
    </row>
    <row r="13" spans="1:3" x14ac:dyDescent="0.25">
      <c r="A13" s="1" t="s">
        <v>20</v>
      </c>
      <c r="B13" s="2" t="s">
        <v>21</v>
      </c>
      <c r="C1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6"/>
  <sheetViews>
    <sheetView workbookViewId="0">
      <selection sqref="A1:H54"/>
    </sheetView>
  </sheetViews>
  <sheetFormatPr defaultRowHeight="15" x14ac:dyDescent="0.25"/>
  <cols>
    <col min="2" max="2" width="36" customWidth="1"/>
    <col min="3" max="3" width="11.140625" style="3" bestFit="1" customWidth="1"/>
    <col min="4" max="4" width="10.5703125" style="4" bestFit="1" customWidth="1"/>
    <col min="5" max="5" width="17.85546875" style="4" bestFit="1" customWidth="1"/>
    <col min="7" max="7" width="17" bestFit="1" customWidth="1"/>
    <col min="8" max="8" width="27.5703125" bestFit="1" customWidth="1"/>
    <col min="258" max="258" width="36" customWidth="1"/>
    <col min="259" max="259" width="11.140625" bestFit="1" customWidth="1"/>
    <col min="260" max="260" width="10.5703125" bestFit="1" customWidth="1"/>
    <col min="261" max="261" width="17.85546875" bestFit="1" customWidth="1"/>
    <col min="263" max="263" width="17" bestFit="1" customWidth="1"/>
    <col min="264" max="264" width="27.5703125" bestFit="1" customWidth="1"/>
    <col min="514" max="514" width="36" customWidth="1"/>
    <col min="515" max="515" width="11.140625" bestFit="1" customWidth="1"/>
    <col min="516" max="516" width="10.5703125" bestFit="1" customWidth="1"/>
    <col min="517" max="517" width="17.85546875" bestFit="1" customWidth="1"/>
    <col min="519" max="519" width="17" bestFit="1" customWidth="1"/>
    <col min="520" max="520" width="27.5703125" bestFit="1" customWidth="1"/>
    <col min="770" max="770" width="36" customWidth="1"/>
    <col min="771" max="771" width="11.140625" bestFit="1" customWidth="1"/>
    <col min="772" max="772" width="10.5703125" bestFit="1" customWidth="1"/>
    <col min="773" max="773" width="17.85546875" bestFit="1" customWidth="1"/>
    <col min="775" max="775" width="17" bestFit="1" customWidth="1"/>
    <col min="776" max="776" width="27.5703125" bestFit="1" customWidth="1"/>
    <col min="1026" max="1026" width="36" customWidth="1"/>
    <col min="1027" max="1027" width="11.140625" bestFit="1" customWidth="1"/>
    <col min="1028" max="1028" width="10.5703125" bestFit="1" customWidth="1"/>
    <col min="1029" max="1029" width="17.85546875" bestFit="1" customWidth="1"/>
    <col min="1031" max="1031" width="17" bestFit="1" customWidth="1"/>
    <col min="1032" max="1032" width="27.5703125" bestFit="1" customWidth="1"/>
    <col min="1282" max="1282" width="36" customWidth="1"/>
    <col min="1283" max="1283" width="11.140625" bestFit="1" customWidth="1"/>
    <col min="1284" max="1284" width="10.5703125" bestFit="1" customWidth="1"/>
    <col min="1285" max="1285" width="17.85546875" bestFit="1" customWidth="1"/>
    <col min="1287" max="1287" width="17" bestFit="1" customWidth="1"/>
    <col min="1288" max="1288" width="27.5703125" bestFit="1" customWidth="1"/>
    <col min="1538" max="1538" width="36" customWidth="1"/>
    <col min="1539" max="1539" width="11.140625" bestFit="1" customWidth="1"/>
    <col min="1540" max="1540" width="10.5703125" bestFit="1" customWidth="1"/>
    <col min="1541" max="1541" width="17.85546875" bestFit="1" customWidth="1"/>
    <col min="1543" max="1543" width="17" bestFit="1" customWidth="1"/>
    <col min="1544" max="1544" width="27.5703125" bestFit="1" customWidth="1"/>
    <col min="1794" max="1794" width="36" customWidth="1"/>
    <col min="1795" max="1795" width="11.140625" bestFit="1" customWidth="1"/>
    <col min="1796" max="1796" width="10.5703125" bestFit="1" customWidth="1"/>
    <col min="1797" max="1797" width="17.85546875" bestFit="1" customWidth="1"/>
    <col min="1799" max="1799" width="17" bestFit="1" customWidth="1"/>
    <col min="1800" max="1800" width="27.5703125" bestFit="1" customWidth="1"/>
    <col min="2050" max="2050" width="36" customWidth="1"/>
    <col min="2051" max="2051" width="11.140625" bestFit="1" customWidth="1"/>
    <col min="2052" max="2052" width="10.5703125" bestFit="1" customWidth="1"/>
    <col min="2053" max="2053" width="17.85546875" bestFit="1" customWidth="1"/>
    <col min="2055" max="2055" width="17" bestFit="1" customWidth="1"/>
    <col min="2056" max="2056" width="27.5703125" bestFit="1" customWidth="1"/>
    <col min="2306" max="2306" width="36" customWidth="1"/>
    <col min="2307" max="2307" width="11.140625" bestFit="1" customWidth="1"/>
    <col min="2308" max="2308" width="10.5703125" bestFit="1" customWidth="1"/>
    <col min="2309" max="2309" width="17.85546875" bestFit="1" customWidth="1"/>
    <col min="2311" max="2311" width="17" bestFit="1" customWidth="1"/>
    <col min="2312" max="2312" width="27.5703125" bestFit="1" customWidth="1"/>
    <col min="2562" max="2562" width="36" customWidth="1"/>
    <col min="2563" max="2563" width="11.140625" bestFit="1" customWidth="1"/>
    <col min="2564" max="2564" width="10.5703125" bestFit="1" customWidth="1"/>
    <col min="2565" max="2565" width="17.85546875" bestFit="1" customWidth="1"/>
    <col min="2567" max="2567" width="17" bestFit="1" customWidth="1"/>
    <col min="2568" max="2568" width="27.5703125" bestFit="1" customWidth="1"/>
    <col min="2818" max="2818" width="36" customWidth="1"/>
    <col min="2819" max="2819" width="11.140625" bestFit="1" customWidth="1"/>
    <col min="2820" max="2820" width="10.5703125" bestFit="1" customWidth="1"/>
    <col min="2821" max="2821" width="17.85546875" bestFit="1" customWidth="1"/>
    <col min="2823" max="2823" width="17" bestFit="1" customWidth="1"/>
    <col min="2824" max="2824" width="27.5703125" bestFit="1" customWidth="1"/>
    <col min="3074" max="3074" width="36" customWidth="1"/>
    <col min="3075" max="3075" width="11.140625" bestFit="1" customWidth="1"/>
    <col min="3076" max="3076" width="10.5703125" bestFit="1" customWidth="1"/>
    <col min="3077" max="3077" width="17.85546875" bestFit="1" customWidth="1"/>
    <col min="3079" max="3079" width="17" bestFit="1" customWidth="1"/>
    <col min="3080" max="3080" width="27.5703125" bestFit="1" customWidth="1"/>
    <col min="3330" max="3330" width="36" customWidth="1"/>
    <col min="3331" max="3331" width="11.140625" bestFit="1" customWidth="1"/>
    <col min="3332" max="3332" width="10.5703125" bestFit="1" customWidth="1"/>
    <col min="3333" max="3333" width="17.85546875" bestFit="1" customWidth="1"/>
    <col min="3335" max="3335" width="17" bestFit="1" customWidth="1"/>
    <col min="3336" max="3336" width="27.5703125" bestFit="1" customWidth="1"/>
    <col min="3586" max="3586" width="36" customWidth="1"/>
    <col min="3587" max="3587" width="11.140625" bestFit="1" customWidth="1"/>
    <col min="3588" max="3588" width="10.5703125" bestFit="1" customWidth="1"/>
    <col min="3589" max="3589" width="17.85546875" bestFit="1" customWidth="1"/>
    <col min="3591" max="3591" width="17" bestFit="1" customWidth="1"/>
    <col min="3592" max="3592" width="27.5703125" bestFit="1" customWidth="1"/>
    <col min="3842" max="3842" width="36" customWidth="1"/>
    <col min="3843" max="3843" width="11.140625" bestFit="1" customWidth="1"/>
    <col min="3844" max="3844" width="10.5703125" bestFit="1" customWidth="1"/>
    <col min="3845" max="3845" width="17.85546875" bestFit="1" customWidth="1"/>
    <col min="3847" max="3847" width="17" bestFit="1" customWidth="1"/>
    <col min="3848" max="3848" width="27.5703125" bestFit="1" customWidth="1"/>
    <col min="4098" max="4098" width="36" customWidth="1"/>
    <col min="4099" max="4099" width="11.140625" bestFit="1" customWidth="1"/>
    <col min="4100" max="4100" width="10.5703125" bestFit="1" customWidth="1"/>
    <col min="4101" max="4101" width="17.85546875" bestFit="1" customWidth="1"/>
    <col min="4103" max="4103" width="17" bestFit="1" customWidth="1"/>
    <col min="4104" max="4104" width="27.5703125" bestFit="1" customWidth="1"/>
    <col min="4354" max="4354" width="36" customWidth="1"/>
    <col min="4355" max="4355" width="11.140625" bestFit="1" customWidth="1"/>
    <col min="4356" max="4356" width="10.5703125" bestFit="1" customWidth="1"/>
    <col min="4357" max="4357" width="17.85546875" bestFit="1" customWidth="1"/>
    <col min="4359" max="4359" width="17" bestFit="1" customWidth="1"/>
    <col min="4360" max="4360" width="27.5703125" bestFit="1" customWidth="1"/>
    <col min="4610" max="4610" width="36" customWidth="1"/>
    <col min="4611" max="4611" width="11.140625" bestFit="1" customWidth="1"/>
    <col min="4612" max="4612" width="10.5703125" bestFit="1" customWidth="1"/>
    <col min="4613" max="4613" width="17.85546875" bestFit="1" customWidth="1"/>
    <col min="4615" max="4615" width="17" bestFit="1" customWidth="1"/>
    <col min="4616" max="4616" width="27.5703125" bestFit="1" customWidth="1"/>
    <col min="4866" max="4866" width="36" customWidth="1"/>
    <col min="4867" max="4867" width="11.140625" bestFit="1" customWidth="1"/>
    <col min="4868" max="4868" width="10.5703125" bestFit="1" customWidth="1"/>
    <col min="4869" max="4869" width="17.85546875" bestFit="1" customWidth="1"/>
    <col min="4871" max="4871" width="17" bestFit="1" customWidth="1"/>
    <col min="4872" max="4872" width="27.5703125" bestFit="1" customWidth="1"/>
    <col min="5122" max="5122" width="36" customWidth="1"/>
    <col min="5123" max="5123" width="11.140625" bestFit="1" customWidth="1"/>
    <col min="5124" max="5124" width="10.5703125" bestFit="1" customWidth="1"/>
    <col min="5125" max="5125" width="17.85546875" bestFit="1" customWidth="1"/>
    <col min="5127" max="5127" width="17" bestFit="1" customWidth="1"/>
    <col min="5128" max="5128" width="27.5703125" bestFit="1" customWidth="1"/>
    <col min="5378" max="5378" width="36" customWidth="1"/>
    <col min="5379" max="5379" width="11.140625" bestFit="1" customWidth="1"/>
    <col min="5380" max="5380" width="10.5703125" bestFit="1" customWidth="1"/>
    <col min="5381" max="5381" width="17.85546875" bestFit="1" customWidth="1"/>
    <col min="5383" max="5383" width="17" bestFit="1" customWidth="1"/>
    <col min="5384" max="5384" width="27.5703125" bestFit="1" customWidth="1"/>
    <col min="5634" max="5634" width="36" customWidth="1"/>
    <col min="5635" max="5635" width="11.140625" bestFit="1" customWidth="1"/>
    <col min="5636" max="5636" width="10.5703125" bestFit="1" customWidth="1"/>
    <col min="5637" max="5637" width="17.85546875" bestFit="1" customWidth="1"/>
    <col min="5639" max="5639" width="17" bestFit="1" customWidth="1"/>
    <col min="5640" max="5640" width="27.5703125" bestFit="1" customWidth="1"/>
    <col min="5890" max="5890" width="36" customWidth="1"/>
    <col min="5891" max="5891" width="11.140625" bestFit="1" customWidth="1"/>
    <col min="5892" max="5892" width="10.5703125" bestFit="1" customWidth="1"/>
    <col min="5893" max="5893" width="17.85546875" bestFit="1" customWidth="1"/>
    <col min="5895" max="5895" width="17" bestFit="1" customWidth="1"/>
    <col min="5896" max="5896" width="27.5703125" bestFit="1" customWidth="1"/>
    <col min="6146" max="6146" width="36" customWidth="1"/>
    <col min="6147" max="6147" width="11.140625" bestFit="1" customWidth="1"/>
    <col min="6148" max="6148" width="10.5703125" bestFit="1" customWidth="1"/>
    <col min="6149" max="6149" width="17.85546875" bestFit="1" customWidth="1"/>
    <col min="6151" max="6151" width="17" bestFit="1" customWidth="1"/>
    <col min="6152" max="6152" width="27.5703125" bestFit="1" customWidth="1"/>
    <col min="6402" max="6402" width="36" customWidth="1"/>
    <col min="6403" max="6403" width="11.140625" bestFit="1" customWidth="1"/>
    <col min="6404" max="6404" width="10.5703125" bestFit="1" customWidth="1"/>
    <col min="6405" max="6405" width="17.85546875" bestFit="1" customWidth="1"/>
    <col min="6407" max="6407" width="17" bestFit="1" customWidth="1"/>
    <col min="6408" max="6408" width="27.5703125" bestFit="1" customWidth="1"/>
    <col min="6658" max="6658" width="36" customWidth="1"/>
    <col min="6659" max="6659" width="11.140625" bestFit="1" customWidth="1"/>
    <col min="6660" max="6660" width="10.5703125" bestFit="1" customWidth="1"/>
    <col min="6661" max="6661" width="17.85546875" bestFit="1" customWidth="1"/>
    <col min="6663" max="6663" width="17" bestFit="1" customWidth="1"/>
    <col min="6664" max="6664" width="27.5703125" bestFit="1" customWidth="1"/>
    <col min="6914" max="6914" width="36" customWidth="1"/>
    <col min="6915" max="6915" width="11.140625" bestFit="1" customWidth="1"/>
    <col min="6916" max="6916" width="10.5703125" bestFit="1" customWidth="1"/>
    <col min="6917" max="6917" width="17.85546875" bestFit="1" customWidth="1"/>
    <col min="6919" max="6919" width="17" bestFit="1" customWidth="1"/>
    <col min="6920" max="6920" width="27.5703125" bestFit="1" customWidth="1"/>
    <col min="7170" max="7170" width="36" customWidth="1"/>
    <col min="7171" max="7171" width="11.140625" bestFit="1" customWidth="1"/>
    <col min="7172" max="7172" width="10.5703125" bestFit="1" customWidth="1"/>
    <col min="7173" max="7173" width="17.85546875" bestFit="1" customWidth="1"/>
    <col min="7175" max="7175" width="17" bestFit="1" customWidth="1"/>
    <col min="7176" max="7176" width="27.5703125" bestFit="1" customWidth="1"/>
    <col min="7426" max="7426" width="36" customWidth="1"/>
    <col min="7427" max="7427" width="11.140625" bestFit="1" customWidth="1"/>
    <col min="7428" max="7428" width="10.5703125" bestFit="1" customWidth="1"/>
    <col min="7429" max="7429" width="17.85546875" bestFit="1" customWidth="1"/>
    <col min="7431" max="7431" width="17" bestFit="1" customWidth="1"/>
    <col min="7432" max="7432" width="27.5703125" bestFit="1" customWidth="1"/>
    <col min="7682" max="7682" width="36" customWidth="1"/>
    <col min="7683" max="7683" width="11.140625" bestFit="1" customWidth="1"/>
    <col min="7684" max="7684" width="10.5703125" bestFit="1" customWidth="1"/>
    <col min="7685" max="7685" width="17.85546875" bestFit="1" customWidth="1"/>
    <col min="7687" max="7687" width="17" bestFit="1" customWidth="1"/>
    <col min="7688" max="7688" width="27.5703125" bestFit="1" customWidth="1"/>
    <col min="7938" max="7938" width="36" customWidth="1"/>
    <col min="7939" max="7939" width="11.140625" bestFit="1" customWidth="1"/>
    <col min="7940" max="7940" width="10.5703125" bestFit="1" customWidth="1"/>
    <col min="7941" max="7941" width="17.85546875" bestFit="1" customWidth="1"/>
    <col min="7943" max="7943" width="17" bestFit="1" customWidth="1"/>
    <col min="7944" max="7944" width="27.5703125" bestFit="1" customWidth="1"/>
    <col min="8194" max="8194" width="36" customWidth="1"/>
    <col min="8195" max="8195" width="11.140625" bestFit="1" customWidth="1"/>
    <col min="8196" max="8196" width="10.5703125" bestFit="1" customWidth="1"/>
    <col min="8197" max="8197" width="17.85546875" bestFit="1" customWidth="1"/>
    <col min="8199" max="8199" width="17" bestFit="1" customWidth="1"/>
    <col min="8200" max="8200" width="27.5703125" bestFit="1" customWidth="1"/>
    <col min="8450" max="8450" width="36" customWidth="1"/>
    <col min="8451" max="8451" width="11.140625" bestFit="1" customWidth="1"/>
    <col min="8452" max="8452" width="10.5703125" bestFit="1" customWidth="1"/>
    <col min="8453" max="8453" width="17.85546875" bestFit="1" customWidth="1"/>
    <col min="8455" max="8455" width="17" bestFit="1" customWidth="1"/>
    <col min="8456" max="8456" width="27.5703125" bestFit="1" customWidth="1"/>
    <col min="8706" max="8706" width="36" customWidth="1"/>
    <col min="8707" max="8707" width="11.140625" bestFit="1" customWidth="1"/>
    <col min="8708" max="8708" width="10.5703125" bestFit="1" customWidth="1"/>
    <col min="8709" max="8709" width="17.85546875" bestFit="1" customWidth="1"/>
    <col min="8711" max="8711" width="17" bestFit="1" customWidth="1"/>
    <col min="8712" max="8712" width="27.5703125" bestFit="1" customWidth="1"/>
    <col min="8962" max="8962" width="36" customWidth="1"/>
    <col min="8963" max="8963" width="11.140625" bestFit="1" customWidth="1"/>
    <col min="8964" max="8964" width="10.5703125" bestFit="1" customWidth="1"/>
    <col min="8965" max="8965" width="17.85546875" bestFit="1" customWidth="1"/>
    <col min="8967" max="8967" width="17" bestFit="1" customWidth="1"/>
    <col min="8968" max="8968" width="27.5703125" bestFit="1" customWidth="1"/>
    <col min="9218" max="9218" width="36" customWidth="1"/>
    <col min="9219" max="9219" width="11.140625" bestFit="1" customWidth="1"/>
    <col min="9220" max="9220" width="10.5703125" bestFit="1" customWidth="1"/>
    <col min="9221" max="9221" width="17.85546875" bestFit="1" customWidth="1"/>
    <col min="9223" max="9223" width="17" bestFit="1" customWidth="1"/>
    <col min="9224" max="9224" width="27.5703125" bestFit="1" customWidth="1"/>
    <col min="9474" max="9474" width="36" customWidth="1"/>
    <col min="9475" max="9475" width="11.140625" bestFit="1" customWidth="1"/>
    <col min="9476" max="9476" width="10.5703125" bestFit="1" customWidth="1"/>
    <col min="9477" max="9477" width="17.85546875" bestFit="1" customWidth="1"/>
    <col min="9479" max="9479" width="17" bestFit="1" customWidth="1"/>
    <col min="9480" max="9480" width="27.5703125" bestFit="1" customWidth="1"/>
    <col min="9730" max="9730" width="36" customWidth="1"/>
    <col min="9731" max="9731" width="11.140625" bestFit="1" customWidth="1"/>
    <col min="9732" max="9732" width="10.5703125" bestFit="1" customWidth="1"/>
    <col min="9733" max="9733" width="17.85546875" bestFit="1" customWidth="1"/>
    <col min="9735" max="9735" width="17" bestFit="1" customWidth="1"/>
    <col min="9736" max="9736" width="27.5703125" bestFit="1" customWidth="1"/>
    <col min="9986" max="9986" width="36" customWidth="1"/>
    <col min="9987" max="9987" width="11.140625" bestFit="1" customWidth="1"/>
    <col min="9988" max="9988" width="10.5703125" bestFit="1" customWidth="1"/>
    <col min="9989" max="9989" width="17.85546875" bestFit="1" customWidth="1"/>
    <col min="9991" max="9991" width="17" bestFit="1" customWidth="1"/>
    <col min="9992" max="9992" width="27.5703125" bestFit="1" customWidth="1"/>
    <col min="10242" max="10242" width="36" customWidth="1"/>
    <col min="10243" max="10243" width="11.140625" bestFit="1" customWidth="1"/>
    <col min="10244" max="10244" width="10.5703125" bestFit="1" customWidth="1"/>
    <col min="10245" max="10245" width="17.85546875" bestFit="1" customWidth="1"/>
    <col min="10247" max="10247" width="17" bestFit="1" customWidth="1"/>
    <col min="10248" max="10248" width="27.5703125" bestFit="1" customWidth="1"/>
    <col min="10498" max="10498" width="36" customWidth="1"/>
    <col min="10499" max="10499" width="11.140625" bestFit="1" customWidth="1"/>
    <col min="10500" max="10500" width="10.5703125" bestFit="1" customWidth="1"/>
    <col min="10501" max="10501" width="17.85546875" bestFit="1" customWidth="1"/>
    <col min="10503" max="10503" width="17" bestFit="1" customWidth="1"/>
    <col min="10504" max="10504" width="27.5703125" bestFit="1" customWidth="1"/>
    <col min="10754" max="10754" width="36" customWidth="1"/>
    <col min="10755" max="10755" width="11.140625" bestFit="1" customWidth="1"/>
    <col min="10756" max="10756" width="10.5703125" bestFit="1" customWidth="1"/>
    <col min="10757" max="10757" width="17.85546875" bestFit="1" customWidth="1"/>
    <col min="10759" max="10759" width="17" bestFit="1" customWidth="1"/>
    <col min="10760" max="10760" width="27.5703125" bestFit="1" customWidth="1"/>
    <col min="11010" max="11010" width="36" customWidth="1"/>
    <col min="11011" max="11011" width="11.140625" bestFit="1" customWidth="1"/>
    <col min="11012" max="11012" width="10.5703125" bestFit="1" customWidth="1"/>
    <col min="11013" max="11013" width="17.85546875" bestFit="1" customWidth="1"/>
    <col min="11015" max="11015" width="17" bestFit="1" customWidth="1"/>
    <col min="11016" max="11016" width="27.5703125" bestFit="1" customWidth="1"/>
    <col min="11266" max="11266" width="36" customWidth="1"/>
    <col min="11267" max="11267" width="11.140625" bestFit="1" customWidth="1"/>
    <col min="11268" max="11268" width="10.5703125" bestFit="1" customWidth="1"/>
    <col min="11269" max="11269" width="17.85546875" bestFit="1" customWidth="1"/>
    <col min="11271" max="11271" width="17" bestFit="1" customWidth="1"/>
    <col min="11272" max="11272" width="27.5703125" bestFit="1" customWidth="1"/>
    <col min="11522" max="11522" width="36" customWidth="1"/>
    <col min="11523" max="11523" width="11.140625" bestFit="1" customWidth="1"/>
    <col min="11524" max="11524" width="10.5703125" bestFit="1" customWidth="1"/>
    <col min="11525" max="11525" width="17.85546875" bestFit="1" customWidth="1"/>
    <col min="11527" max="11527" width="17" bestFit="1" customWidth="1"/>
    <col min="11528" max="11528" width="27.5703125" bestFit="1" customWidth="1"/>
    <col min="11778" max="11778" width="36" customWidth="1"/>
    <col min="11779" max="11779" width="11.140625" bestFit="1" customWidth="1"/>
    <col min="11780" max="11780" width="10.5703125" bestFit="1" customWidth="1"/>
    <col min="11781" max="11781" width="17.85546875" bestFit="1" customWidth="1"/>
    <col min="11783" max="11783" width="17" bestFit="1" customWidth="1"/>
    <col min="11784" max="11784" width="27.5703125" bestFit="1" customWidth="1"/>
    <col min="12034" max="12034" width="36" customWidth="1"/>
    <col min="12035" max="12035" width="11.140625" bestFit="1" customWidth="1"/>
    <col min="12036" max="12036" width="10.5703125" bestFit="1" customWidth="1"/>
    <col min="12037" max="12037" width="17.85546875" bestFit="1" customWidth="1"/>
    <col min="12039" max="12039" width="17" bestFit="1" customWidth="1"/>
    <col min="12040" max="12040" width="27.5703125" bestFit="1" customWidth="1"/>
    <col min="12290" max="12290" width="36" customWidth="1"/>
    <col min="12291" max="12291" width="11.140625" bestFit="1" customWidth="1"/>
    <col min="12292" max="12292" width="10.5703125" bestFit="1" customWidth="1"/>
    <col min="12293" max="12293" width="17.85546875" bestFit="1" customWidth="1"/>
    <col min="12295" max="12295" width="17" bestFit="1" customWidth="1"/>
    <col min="12296" max="12296" width="27.5703125" bestFit="1" customWidth="1"/>
    <col min="12546" max="12546" width="36" customWidth="1"/>
    <col min="12547" max="12547" width="11.140625" bestFit="1" customWidth="1"/>
    <col min="12548" max="12548" width="10.5703125" bestFit="1" customWidth="1"/>
    <col min="12549" max="12549" width="17.85546875" bestFit="1" customWidth="1"/>
    <col min="12551" max="12551" width="17" bestFit="1" customWidth="1"/>
    <col min="12552" max="12552" width="27.5703125" bestFit="1" customWidth="1"/>
    <col min="12802" max="12802" width="36" customWidth="1"/>
    <col min="12803" max="12803" width="11.140625" bestFit="1" customWidth="1"/>
    <col min="12804" max="12804" width="10.5703125" bestFit="1" customWidth="1"/>
    <col min="12805" max="12805" width="17.85546875" bestFit="1" customWidth="1"/>
    <col min="12807" max="12807" width="17" bestFit="1" customWidth="1"/>
    <col min="12808" max="12808" width="27.5703125" bestFit="1" customWidth="1"/>
    <col min="13058" max="13058" width="36" customWidth="1"/>
    <col min="13059" max="13059" width="11.140625" bestFit="1" customWidth="1"/>
    <col min="13060" max="13060" width="10.5703125" bestFit="1" customWidth="1"/>
    <col min="13061" max="13061" width="17.85546875" bestFit="1" customWidth="1"/>
    <col min="13063" max="13063" width="17" bestFit="1" customWidth="1"/>
    <col min="13064" max="13064" width="27.5703125" bestFit="1" customWidth="1"/>
    <col min="13314" max="13314" width="36" customWidth="1"/>
    <col min="13315" max="13315" width="11.140625" bestFit="1" customWidth="1"/>
    <col min="13316" max="13316" width="10.5703125" bestFit="1" customWidth="1"/>
    <col min="13317" max="13317" width="17.85546875" bestFit="1" customWidth="1"/>
    <col min="13319" max="13319" width="17" bestFit="1" customWidth="1"/>
    <col min="13320" max="13320" width="27.5703125" bestFit="1" customWidth="1"/>
    <col min="13570" max="13570" width="36" customWidth="1"/>
    <col min="13571" max="13571" width="11.140625" bestFit="1" customWidth="1"/>
    <col min="13572" max="13572" width="10.5703125" bestFit="1" customWidth="1"/>
    <col min="13573" max="13573" width="17.85546875" bestFit="1" customWidth="1"/>
    <col min="13575" max="13575" width="17" bestFit="1" customWidth="1"/>
    <col min="13576" max="13576" width="27.5703125" bestFit="1" customWidth="1"/>
    <col min="13826" max="13826" width="36" customWidth="1"/>
    <col min="13827" max="13827" width="11.140625" bestFit="1" customWidth="1"/>
    <col min="13828" max="13828" width="10.5703125" bestFit="1" customWidth="1"/>
    <col min="13829" max="13829" width="17.85546875" bestFit="1" customWidth="1"/>
    <col min="13831" max="13831" width="17" bestFit="1" customWidth="1"/>
    <col min="13832" max="13832" width="27.5703125" bestFit="1" customWidth="1"/>
    <col min="14082" max="14082" width="36" customWidth="1"/>
    <col min="14083" max="14083" width="11.140625" bestFit="1" customWidth="1"/>
    <col min="14084" max="14084" width="10.5703125" bestFit="1" customWidth="1"/>
    <col min="14085" max="14085" width="17.85546875" bestFit="1" customWidth="1"/>
    <col min="14087" max="14087" width="17" bestFit="1" customWidth="1"/>
    <col min="14088" max="14088" width="27.5703125" bestFit="1" customWidth="1"/>
    <col min="14338" max="14338" width="36" customWidth="1"/>
    <col min="14339" max="14339" width="11.140625" bestFit="1" customWidth="1"/>
    <col min="14340" max="14340" width="10.5703125" bestFit="1" customWidth="1"/>
    <col min="14341" max="14341" width="17.85546875" bestFit="1" customWidth="1"/>
    <col min="14343" max="14343" width="17" bestFit="1" customWidth="1"/>
    <col min="14344" max="14344" width="27.5703125" bestFit="1" customWidth="1"/>
    <col min="14594" max="14594" width="36" customWidth="1"/>
    <col min="14595" max="14595" width="11.140625" bestFit="1" customWidth="1"/>
    <col min="14596" max="14596" width="10.5703125" bestFit="1" customWidth="1"/>
    <col min="14597" max="14597" width="17.85546875" bestFit="1" customWidth="1"/>
    <col min="14599" max="14599" width="17" bestFit="1" customWidth="1"/>
    <col min="14600" max="14600" width="27.5703125" bestFit="1" customWidth="1"/>
    <col min="14850" max="14850" width="36" customWidth="1"/>
    <col min="14851" max="14851" width="11.140625" bestFit="1" customWidth="1"/>
    <col min="14852" max="14852" width="10.5703125" bestFit="1" customWidth="1"/>
    <col min="14853" max="14853" width="17.85546875" bestFit="1" customWidth="1"/>
    <col min="14855" max="14855" width="17" bestFit="1" customWidth="1"/>
    <col min="14856" max="14856" width="27.5703125" bestFit="1" customWidth="1"/>
    <col min="15106" max="15106" width="36" customWidth="1"/>
    <col min="15107" max="15107" width="11.140625" bestFit="1" customWidth="1"/>
    <col min="15108" max="15108" width="10.5703125" bestFit="1" customWidth="1"/>
    <col min="15109" max="15109" width="17.85546875" bestFit="1" customWidth="1"/>
    <col min="15111" max="15111" width="17" bestFit="1" customWidth="1"/>
    <col min="15112" max="15112" width="27.5703125" bestFit="1" customWidth="1"/>
    <col min="15362" max="15362" width="36" customWidth="1"/>
    <col min="15363" max="15363" width="11.140625" bestFit="1" customWidth="1"/>
    <col min="15364" max="15364" width="10.5703125" bestFit="1" customWidth="1"/>
    <col min="15365" max="15365" width="17.85546875" bestFit="1" customWidth="1"/>
    <col min="15367" max="15367" width="17" bestFit="1" customWidth="1"/>
    <col min="15368" max="15368" width="27.5703125" bestFit="1" customWidth="1"/>
    <col min="15618" max="15618" width="36" customWidth="1"/>
    <col min="15619" max="15619" width="11.140625" bestFit="1" customWidth="1"/>
    <col min="15620" max="15620" width="10.5703125" bestFit="1" customWidth="1"/>
    <col min="15621" max="15621" width="17.85546875" bestFit="1" customWidth="1"/>
    <col min="15623" max="15623" width="17" bestFit="1" customWidth="1"/>
    <col min="15624" max="15624" width="27.5703125" bestFit="1" customWidth="1"/>
    <col min="15874" max="15874" width="36" customWidth="1"/>
    <col min="15875" max="15875" width="11.140625" bestFit="1" customWidth="1"/>
    <col min="15876" max="15876" width="10.5703125" bestFit="1" customWidth="1"/>
    <col min="15877" max="15877" width="17.85546875" bestFit="1" customWidth="1"/>
    <col min="15879" max="15879" width="17" bestFit="1" customWidth="1"/>
    <col min="15880" max="15880" width="27.5703125" bestFit="1" customWidth="1"/>
    <col min="16130" max="16130" width="36" customWidth="1"/>
    <col min="16131" max="16131" width="11.140625" bestFit="1" customWidth="1"/>
    <col min="16132" max="16132" width="10.5703125" bestFit="1" customWidth="1"/>
    <col min="16133" max="16133" width="17.85546875" bestFit="1" customWidth="1"/>
    <col min="16135" max="16135" width="17" bestFit="1" customWidth="1"/>
    <col min="16136" max="16136" width="27.5703125" bestFit="1" customWidth="1"/>
  </cols>
  <sheetData>
    <row r="1" spans="1:8" x14ac:dyDescent="0.25">
      <c r="A1" t="s">
        <v>24</v>
      </c>
      <c r="B1" t="s">
        <v>25</v>
      </c>
      <c r="C1" s="3" t="s">
        <v>26</v>
      </c>
      <c r="D1" s="4" t="s">
        <v>27</v>
      </c>
      <c r="E1" s="4" t="s">
        <v>28</v>
      </c>
      <c r="F1" s="5" t="s">
        <v>29</v>
      </c>
      <c r="G1" s="5" t="s">
        <v>30</v>
      </c>
      <c r="H1" s="6" t="s">
        <v>31</v>
      </c>
    </row>
    <row r="2" spans="1:8" hidden="1" x14ac:dyDescent="0.25">
      <c r="A2" t="s">
        <v>32</v>
      </c>
      <c r="B2" t="s">
        <v>33</v>
      </c>
      <c r="C2" s="7">
        <v>17793.02</v>
      </c>
      <c r="D2" s="4">
        <v>1</v>
      </c>
      <c r="E2" s="4">
        <v>17793.02</v>
      </c>
      <c r="F2" s="8" t="s">
        <v>34</v>
      </c>
      <c r="G2" t="s">
        <v>33</v>
      </c>
    </row>
    <row r="3" spans="1:8" hidden="1" x14ac:dyDescent="0.25">
      <c r="A3" t="s">
        <v>35</v>
      </c>
      <c r="B3" t="s">
        <v>36</v>
      </c>
      <c r="C3" s="3">
        <v>231</v>
      </c>
      <c r="D3" s="4">
        <v>97.98</v>
      </c>
      <c r="E3" s="4">
        <v>22633.38</v>
      </c>
      <c r="F3" s="8" t="s">
        <v>37</v>
      </c>
      <c r="G3" t="s">
        <v>38</v>
      </c>
      <c r="H3" t="s">
        <v>39</v>
      </c>
    </row>
    <row r="4" spans="1:8" hidden="1" x14ac:dyDescent="0.25">
      <c r="A4" s="9" t="s">
        <v>40</v>
      </c>
      <c r="B4" s="9" t="s">
        <v>41</v>
      </c>
      <c r="C4" s="10">
        <v>133</v>
      </c>
      <c r="D4" s="11">
        <v>76.33</v>
      </c>
      <c r="E4" s="11">
        <v>10151.89</v>
      </c>
      <c r="F4" s="12" t="s">
        <v>37</v>
      </c>
      <c r="G4" s="9" t="s">
        <v>42</v>
      </c>
      <c r="H4" s="9" t="s">
        <v>43</v>
      </c>
    </row>
    <row r="5" spans="1:8" hidden="1" x14ac:dyDescent="0.25">
      <c r="A5" t="s">
        <v>44</v>
      </c>
      <c r="B5" t="s">
        <v>45</v>
      </c>
      <c r="C5" s="3">
        <v>341</v>
      </c>
      <c r="D5" s="4">
        <v>17.78</v>
      </c>
      <c r="E5" s="4">
        <v>6062.98</v>
      </c>
      <c r="F5" s="8" t="s">
        <v>37</v>
      </c>
      <c r="G5" t="s">
        <v>38</v>
      </c>
      <c r="H5" t="s">
        <v>46</v>
      </c>
    </row>
    <row r="6" spans="1:8" hidden="1" x14ac:dyDescent="0.25">
      <c r="A6" t="s">
        <v>47</v>
      </c>
      <c r="B6" t="s">
        <v>48</v>
      </c>
      <c r="C6" s="3">
        <v>93</v>
      </c>
      <c r="D6" s="4">
        <v>70.069999999999993</v>
      </c>
      <c r="E6" s="4">
        <v>6516.51</v>
      </c>
      <c r="F6" s="8" t="s">
        <v>37</v>
      </c>
      <c r="G6" t="s">
        <v>38</v>
      </c>
      <c r="H6" t="s">
        <v>39</v>
      </c>
    </row>
    <row r="7" spans="1:8" hidden="1" x14ac:dyDescent="0.25">
      <c r="A7" s="9" t="s">
        <v>49</v>
      </c>
      <c r="B7" s="9" t="s">
        <v>50</v>
      </c>
      <c r="C7" s="10">
        <v>238</v>
      </c>
      <c r="D7" s="11">
        <v>49.74</v>
      </c>
      <c r="E7" s="11">
        <v>11838.12</v>
      </c>
      <c r="F7" s="12" t="s">
        <v>37</v>
      </c>
      <c r="G7" s="9" t="s">
        <v>51</v>
      </c>
      <c r="H7" s="9" t="s">
        <v>52</v>
      </c>
    </row>
    <row r="8" spans="1:8" hidden="1" x14ac:dyDescent="0.25">
      <c r="A8" s="9" t="s">
        <v>53</v>
      </c>
      <c r="B8" s="9" t="s">
        <v>54</v>
      </c>
      <c r="C8" s="10">
        <v>64</v>
      </c>
      <c r="D8" s="11">
        <v>92.06</v>
      </c>
      <c r="E8" s="11">
        <v>5891.84</v>
      </c>
      <c r="F8" s="12" t="s">
        <v>37</v>
      </c>
      <c r="G8" s="9" t="s">
        <v>55</v>
      </c>
      <c r="H8" s="9" t="s">
        <v>52</v>
      </c>
    </row>
    <row r="9" spans="1:8" hidden="1" x14ac:dyDescent="0.25">
      <c r="A9" t="s">
        <v>56</v>
      </c>
      <c r="B9" t="s">
        <v>57</v>
      </c>
      <c r="C9" s="3">
        <v>187</v>
      </c>
      <c r="D9" s="4">
        <v>34.03</v>
      </c>
      <c r="E9" s="4">
        <v>6363.61</v>
      </c>
      <c r="F9" s="8" t="s">
        <v>37</v>
      </c>
      <c r="G9" t="s">
        <v>38</v>
      </c>
      <c r="H9" t="s">
        <v>58</v>
      </c>
    </row>
    <row r="10" spans="1:8" hidden="1" x14ac:dyDescent="0.25">
      <c r="A10" t="s">
        <v>59</v>
      </c>
      <c r="B10" t="s">
        <v>60</v>
      </c>
      <c r="C10" s="3">
        <v>38</v>
      </c>
      <c r="D10" s="4">
        <v>333.63</v>
      </c>
      <c r="E10" s="4">
        <v>12677.94</v>
      </c>
      <c r="F10" s="8" t="s">
        <v>37</v>
      </c>
      <c r="G10" t="s">
        <v>61</v>
      </c>
      <c r="H10" t="s">
        <v>62</v>
      </c>
    </row>
    <row r="11" spans="1:8" hidden="1" x14ac:dyDescent="0.25">
      <c r="A11" t="s">
        <v>63</v>
      </c>
      <c r="B11" t="s">
        <v>64</v>
      </c>
      <c r="C11" s="3">
        <v>88</v>
      </c>
      <c r="D11" s="4">
        <v>218.85</v>
      </c>
      <c r="E11" s="4">
        <v>19258.8</v>
      </c>
      <c r="F11" s="8" t="s">
        <v>37</v>
      </c>
      <c r="G11" t="s">
        <v>38</v>
      </c>
      <c r="H11" t="s">
        <v>62</v>
      </c>
    </row>
    <row r="12" spans="1:8" hidden="1" x14ac:dyDescent="0.25">
      <c r="A12" t="s">
        <v>65</v>
      </c>
      <c r="B12" t="s">
        <v>66</v>
      </c>
      <c r="C12" s="3">
        <v>248</v>
      </c>
      <c r="D12" s="4">
        <v>28.36</v>
      </c>
      <c r="E12" s="4">
        <v>7033.28</v>
      </c>
      <c r="F12" s="8" t="s">
        <v>37</v>
      </c>
      <c r="G12" t="s">
        <v>38</v>
      </c>
      <c r="H12" t="s">
        <v>46</v>
      </c>
    </row>
    <row r="13" spans="1:8" hidden="1" x14ac:dyDescent="0.25">
      <c r="A13" s="9" t="s">
        <v>67</v>
      </c>
      <c r="B13" s="9" t="s">
        <v>68</v>
      </c>
      <c r="C13" s="10">
        <v>144</v>
      </c>
      <c r="D13" s="11">
        <v>71.430000000000007</v>
      </c>
      <c r="E13" s="11">
        <v>10285.92</v>
      </c>
      <c r="F13" s="12" t="s">
        <v>37</v>
      </c>
      <c r="G13" s="9" t="s">
        <v>42</v>
      </c>
      <c r="H13" s="9" t="s">
        <v>43</v>
      </c>
    </row>
    <row r="14" spans="1:8" hidden="1" x14ac:dyDescent="0.25">
      <c r="A14" t="s">
        <v>69</v>
      </c>
      <c r="B14" t="s">
        <v>70</v>
      </c>
      <c r="C14" s="3">
        <v>330</v>
      </c>
      <c r="D14" s="4">
        <v>67.040000000000006</v>
      </c>
      <c r="E14" s="4">
        <v>22123.200000000001</v>
      </c>
      <c r="F14" s="8" t="s">
        <v>37</v>
      </c>
      <c r="G14" t="s">
        <v>38</v>
      </c>
      <c r="H14" t="s">
        <v>39</v>
      </c>
    </row>
    <row r="15" spans="1:8" hidden="1" x14ac:dyDescent="0.25">
      <c r="A15" s="9" t="s">
        <v>71</v>
      </c>
      <c r="B15" s="9" t="s">
        <v>72</v>
      </c>
      <c r="C15" s="10">
        <v>187</v>
      </c>
      <c r="D15" s="11">
        <v>144.5</v>
      </c>
      <c r="E15" s="11">
        <v>27021.5</v>
      </c>
      <c r="F15" s="12" t="s">
        <v>37</v>
      </c>
      <c r="G15" s="9" t="s">
        <v>73</v>
      </c>
      <c r="H15" s="9" t="s">
        <v>74</v>
      </c>
    </row>
    <row r="16" spans="1:8" hidden="1" x14ac:dyDescent="0.25">
      <c r="A16" s="9" t="s">
        <v>75</v>
      </c>
      <c r="B16" s="9" t="s">
        <v>76</v>
      </c>
      <c r="C16" s="10">
        <v>646</v>
      </c>
      <c r="D16" s="11">
        <v>33.020000000000003</v>
      </c>
      <c r="E16" s="11">
        <v>21330.92</v>
      </c>
      <c r="F16" s="12" t="s">
        <v>37</v>
      </c>
      <c r="G16" s="9" t="s">
        <v>73</v>
      </c>
      <c r="H16" s="9" t="s">
        <v>74</v>
      </c>
    </row>
    <row r="17" spans="1:8" hidden="1" x14ac:dyDescent="0.25">
      <c r="A17" t="s">
        <v>77</v>
      </c>
      <c r="B17" t="s">
        <v>78</v>
      </c>
      <c r="C17" s="3">
        <v>301</v>
      </c>
      <c r="D17" s="4">
        <v>68.95</v>
      </c>
      <c r="E17" s="4">
        <v>20753.95</v>
      </c>
      <c r="F17" s="8" t="s">
        <v>37</v>
      </c>
      <c r="G17" t="s">
        <v>38</v>
      </c>
      <c r="H17" t="s">
        <v>39</v>
      </c>
    </row>
    <row r="18" spans="1:8" x14ac:dyDescent="0.25">
      <c r="A18" s="9" t="s">
        <v>0</v>
      </c>
      <c r="B18" s="9" t="s">
        <v>1</v>
      </c>
      <c r="C18" s="10">
        <v>294</v>
      </c>
      <c r="D18" s="11">
        <v>126.1</v>
      </c>
      <c r="E18" s="11">
        <v>37073.4</v>
      </c>
      <c r="F18" s="12" t="s">
        <v>37</v>
      </c>
      <c r="G18" s="9" t="s">
        <v>73</v>
      </c>
      <c r="H18" s="9"/>
    </row>
    <row r="19" spans="1:8" hidden="1" x14ac:dyDescent="0.25">
      <c r="A19" s="9" t="s">
        <v>79</v>
      </c>
      <c r="B19" s="9" t="s">
        <v>80</v>
      </c>
      <c r="C19" s="10">
        <v>289</v>
      </c>
      <c r="D19" s="11">
        <v>84.8</v>
      </c>
      <c r="E19" s="11">
        <v>24507.200000000001</v>
      </c>
      <c r="F19" s="12" t="s">
        <v>37</v>
      </c>
      <c r="G19" s="9" t="s">
        <v>81</v>
      </c>
      <c r="H19" s="9" t="s">
        <v>52</v>
      </c>
    </row>
    <row r="20" spans="1:8" hidden="1" x14ac:dyDescent="0.25">
      <c r="A20" t="s">
        <v>82</v>
      </c>
      <c r="B20" t="s">
        <v>83</v>
      </c>
      <c r="C20" s="3">
        <v>175</v>
      </c>
      <c r="D20" s="4">
        <v>52.64</v>
      </c>
      <c r="E20" s="4">
        <v>9212</v>
      </c>
      <c r="F20" s="8" t="s">
        <v>37</v>
      </c>
      <c r="G20" t="s">
        <v>38</v>
      </c>
      <c r="H20" t="s">
        <v>62</v>
      </c>
    </row>
    <row r="21" spans="1:8" x14ac:dyDescent="0.25">
      <c r="A21" s="9" t="s">
        <v>2</v>
      </c>
      <c r="B21" s="9" t="s">
        <v>84</v>
      </c>
      <c r="C21" s="10">
        <v>330</v>
      </c>
      <c r="D21" s="11">
        <v>36.1</v>
      </c>
      <c r="E21" s="11">
        <v>11913</v>
      </c>
      <c r="F21" s="12" t="s">
        <v>37</v>
      </c>
      <c r="G21" s="9" t="s">
        <v>55</v>
      </c>
      <c r="H21" s="9"/>
    </row>
    <row r="22" spans="1:8" x14ac:dyDescent="0.25">
      <c r="A22" s="9" t="s">
        <v>4</v>
      </c>
      <c r="B22" s="9" t="s">
        <v>5</v>
      </c>
      <c r="C22" s="10">
        <v>200</v>
      </c>
      <c r="D22" s="11">
        <v>148.72</v>
      </c>
      <c r="E22" s="11">
        <v>29744</v>
      </c>
      <c r="F22" s="12" t="s">
        <v>37</v>
      </c>
      <c r="G22" s="9" t="s">
        <v>81</v>
      </c>
      <c r="H22" s="9"/>
    </row>
    <row r="23" spans="1:8" hidden="1" x14ac:dyDescent="0.25">
      <c r="A23" t="s">
        <v>85</v>
      </c>
      <c r="B23" t="s">
        <v>86</v>
      </c>
      <c r="C23" s="3">
        <v>26</v>
      </c>
      <c r="D23" s="4">
        <v>573.48</v>
      </c>
      <c r="E23" s="4">
        <v>14910.48</v>
      </c>
      <c r="F23" s="8" t="s">
        <v>37</v>
      </c>
      <c r="G23" t="s">
        <v>38</v>
      </c>
      <c r="H23" t="s">
        <v>39</v>
      </c>
    </row>
    <row r="24" spans="1:8" hidden="1" x14ac:dyDescent="0.25">
      <c r="A24" t="s">
        <v>87</v>
      </c>
      <c r="B24" t="s">
        <v>88</v>
      </c>
      <c r="C24" s="3">
        <v>26</v>
      </c>
      <c r="D24" s="4">
        <v>583.71</v>
      </c>
      <c r="E24" s="4">
        <v>15176.46</v>
      </c>
      <c r="F24" s="8" t="s">
        <v>37</v>
      </c>
      <c r="G24" t="s">
        <v>38</v>
      </c>
      <c r="H24" t="s">
        <v>39</v>
      </c>
    </row>
    <row r="25" spans="1:8" x14ac:dyDescent="0.25">
      <c r="A25" s="9" t="s">
        <v>6</v>
      </c>
      <c r="B25" s="9" t="s">
        <v>7</v>
      </c>
      <c r="C25" s="10">
        <v>445</v>
      </c>
      <c r="D25" s="11">
        <v>94.23</v>
      </c>
      <c r="E25" s="11">
        <v>41932.35</v>
      </c>
      <c r="F25" s="12" t="s">
        <v>37</v>
      </c>
      <c r="G25" s="9" t="s">
        <v>81</v>
      </c>
      <c r="H25" s="9"/>
    </row>
    <row r="26" spans="1:8" hidden="1" x14ac:dyDescent="0.25">
      <c r="A26" t="s">
        <v>89</v>
      </c>
      <c r="B26" t="s">
        <v>90</v>
      </c>
      <c r="C26" s="3">
        <v>200</v>
      </c>
      <c r="D26" s="4">
        <v>32.67</v>
      </c>
      <c r="E26" s="4">
        <v>6534</v>
      </c>
      <c r="F26" s="8" t="s">
        <v>37</v>
      </c>
      <c r="G26" t="s">
        <v>38</v>
      </c>
      <c r="H26" t="s">
        <v>46</v>
      </c>
    </row>
    <row r="27" spans="1:8" hidden="1" x14ac:dyDescent="0.25">
      <c r="A27" t="s">
        <v>91</v>
      </c>
      <c r="B27" t="s">
        <v>92</v>
      </c>
      <c r="C27" s="3">
        <v>1243</v>
      </c>
      <c r="D27" s="4">
        <v>99.15</v>
      </c>
      <c r="E27" s="4">
        <v>123243.45</v>
      </c>
      <c r="F27" s="8" t="s">
        <v>93</v>
      </c>
      <c r="G27" t="s">
        <v>38</v>
      </c>
    </row>
    <row r="28" spans="1:8" x14ac:dyDescent="0.25">
      <c r="A28" s="9" t="s">
        <v>94</v>
      </c>
      <c r="B28" s="9" t="s">
        <v>95</v>
      </c>
      <c r="C28" s="10">
        <v>416</v>
      </c>
      <c r="D28" s="11">
        <v>98.9</v>
      </c>
      <c r="E28" s="11">
        <v>41142.400000000001</v>
      </c>
      <c r="F28" s="12" t="s">
        <v>37</v>
      </c>
      <c r="G28" s="9" t="s">
        <v>73</v>
      </c>
      <c r="H28" s="9"/>
    </row>
    <row r="29" spans="1:8" hidden="1" x14ac:dyDescent="0.25">
      <c r="A29" s="9" t="s">
        <v>96</v>
      </c>
      <c r="B29" s="9" t="s">
        <v>97</v>
      </c>
      <c r="C29" s="10">
        <v>57</v>
      </c>
      <c r="D29" s="11">
        <v>191.15</v>
      </c>
      <c r="E29" s="11">
        <v>10895.55</v>
      </c>
      <c r="F29" s="12" t="s">
        <v>37</v>
      </c>
      <c r="G29" s="9" t="s">
        <v>42</v>
      </c>
      <c r="H29" s="9" t="s">
        <v>43</v>
      </c>
    </row>
    <row r="30" spans="1:8" hidden="1" x14ac:dyDescent="0.25">
      <c r="A30" t="s">
        <v>98</v>
      </c>
      <c r="B30" t="s">
        <v>99</v>
      </c>
      <c r="C30" s="3">
        <v>65</v>
      </c>
      <c r="D30" s="4">
        <v>109.88</v>
      </c>
      <c r="E30" s="4">
        <v>7142.2</v>
      </c>
      <c r="F30" s="8" t="s">
        <v>37</v>
      </c>
      <c r="G30" t="s">
        <v>61</v>
      </c>
      <c r="H30" t="s">
        <v>62</v>
      </c>
    </row>
    <row r="31" spans="1:8" hidden="1" x14ac:dyDescent="0.25">
      <c r="A31" s="9" t="s">
        <v>100</v>
      </c>
      <c r="B31" s="9" t="s">
        <v>101</v>
      </c>
      <c r="C31" s="10">
        <v>134</v>
      </c>
      <c r="D31" s="11">
        <v>118.99</v>
      </c>
      <c r="E31" s="11">
        <v>15944.66</v>
      </c>
      <c r="F31" s="12" t="s">
        <v>37</v>
      </c>
      <c r="G31" s="9" t="s">
        <v>55</v>
      </c>
      <c r="H31" s="9" t="s">
        <v>52</v>
      </c>
    </row>
    <row r="32" spans="1:8" x14ac:dyDescent="0.25">
      <c r="A32" s="9" t="s">
        <v>10</v>
      </c>
      <c r="B32" s="9" t="s">
        <v>11</v>
      </c>
      <c r="C32" s="10">
        <v>1450</v>
      </c>
      <c r="D32" s="11">
        <v>44.79</v>
      </c>
      <c r="E32" s="11">
        <v>64945.5</v>
      </c>
      <c r="F32" s="12" t="s">
        <v>37</v>
      </c>
      <c r="G32" s="9" t="s">
        <v>38</v>
      </c>
      <c r="H32" s="9"/>
    </row>
    <row r="33" spans="1:8" hidden="1" x14ac:dyDescent="0.25">
      <c r="A33" t="s">
        <v>102</v>
      </c>
      <c r="B33" t="s">
        <v>103</v>
      </c>
      <c r="C33" s="3">
        <v>77</v>
      </c>
      <c r="D33" s="4">
        <v>134.86000000000001</v>
      </c>
      <c r="E33" s="4">
        <v>10384.219999999999</v>
      </c>
      <c r="F33" s="8" t="s">
        <v>37</v>
      </c>
      <c r="G33" t="s">
        <v>38</v>
      </c>
      <c r="H33" t="s">
        <v>46</v>
      </c>
    </row>
    <row r="34" spans="1:8" hidden="1" x14ac:dyDescent="0.25">
      <c r="A34" t="s">
        <v>104</v>
      </c>
      <c r="B34" t="s">
        <v>105</v>
      </c>
      <c r="C34" s="3">
        <v>673</v>
      </c>
      <c r="D34" s="4">
        <v>31.49</v>
      </c>
      <c r="E34" s="4">
        <v>21192.77</v>
      </c>
      <c r="F34" s="8" t="s">
        <v>37</v>
      </c>
      <c r="G34" t="s">
        <v>38</v>
      </c>
      <c r="H34" t="s">
        <v>58</v>
      </c>
    </row>
    <row r="35" spans="1:8" x14ac:dyDescent="0.25">
      <c r="A35" s="9" t="s">
        <v>106</v>
      </c>
      <c r="B35" s="9" t="s">
        <v>107</v>
      </c>
      <c r="C35" s="10">
        <v>1215</v>
      </c>
      <c r="D35" s="11">
        <v>42.12</v>
      </c>
      <c r="E35" s="11">
        <v>51175.8</v>
      </c>
      <c r="F35" s="12" t="s">
        <v>37</v>
      </c>
      <c r="G35" s="9" t="s">
        <v>108</v>
      </c>
      <c r="H35" s="9"/>
    </row>
    <row r="36" spans="1:8" hidden="1" x14ac:dyDescent="0.25">
      <c r="A36" t="s">
        <v>109</v>
      </c>
      <c r="B36" t="s">
        <v>110</v>
      </c>
      <c r="C36" s="3">
        <v>200</v>
      </c>
      <c r="D36" s="4">
        <v>41.36</v>
      </c>
      <c r="E36" s="4">
        <v>8272</v>
      </c>
      <c r="F36" s="8" t="s">
        <v>37</v>
      </c>
      <c r="G36" t="s">
        <v>38</v>
      </c>
      <c r="H36" t="s">
        <v>46</v>
      </c>
    </row>
    <row r="37" spans="1:8" hidden="1" x14ac:dyDescent="0.25">
      <c r="A37" t="s">
        <v>111</v>
      </c>
      <c r="B37" t="s">
        <v>112</v>
      </c>
      <c r="C37" s="3">
        <v>245</v>
      </c>
      <c r="D37" s="4">
        <v>40.28</v>
      </c>
      <c r="E37" s="4">
        <v>9868.6</v>
      </c>
      <c r="F37" s="8" t="s">
        <v>37</v>
      </c>
      <c r="G37" t="s">
        <v>38</v>
      </c>
      <c r="H37" t="s">
        <v>46</v>
      </c>
    </row>
    <row r="38" spans="1:8" hidden="1" x14ac:dyDescent="0.25">
      <c r="A38" t="s">
        <v>113</v>
      </c>
      <c r="B38" t="s">
        <v>114</v>
      </c>
      <c r="C38" s="3">
        <v>10</v>
      </c>
      <c r="D38" s="4">
        <v>1270.1199999999999</v>
      </c>
      <c r="E38" s="4">
        <v>12701.2</v>
      </c>
      <c r="F38" s="8" t="s">
        <v>37</v>
      </c>
      <c r="G38" t="s">
        <v>61</v>
      </c>
      <c r="H38" t="s">
        <v>62</v>
      </c>
    </row>
    <row r="39" spans="1:8" x14ac:dyDescent="0.25">
      <c r="A39" s="9" t="s">
        <v>115</v>
      </c>
      <c r="B39" s="9" t="s">
        <v>116</v>
      </c>
      <c r="C39" s="10">
        <v>537</v>
      </c>
      <c r="D39" s="11">
        <v>91.85</v>
      </c>
      <c r="E39" s="11">
        <v>49323.45</v>
      </c>
      <c r="F39" s="12" t="s">
        <v>37</v>
      </c>
      <c r="G39" s="9" t="s">
        <v>51</v>
      </c>
      <c r="H39" s="9"/>
    </row>
    <row r="40" spans="1:8" hidden="1" x14ac:dyDescent="0.25">
      <c r="A40" s="9" t="s">
        <v>117</v>
      </c>
      <c r="B40" s="9" t="s">
        <v>118</v>
      </c>
      <c r="C40" s="10">
        <v>159</v>
      </c>
      <c r="D40" s="11">
        <v>35.020000000000003</v>
      </c>
      <c r="E40" s="11">
        <v>5568.18</v>
      </c>
      <c r="F40" s="12" t="s">
        <v>37</v>
      </c>
      <c r="G40" s="9" t="s">
        <v>55</v>
      </c>
      <c r="H40" s="9" t="s">
        <v>52</v>
      </c>
    </row>
    <row r="41" spans="1:8" x14ac:dyDescent="0.25">
      <c r="A41" s="9" t="s">
        <v>12</v>
      </c>
      <c r="B41" s="9" t="s">
        <v>13</v>
      </c>
      <c r="C41" s="10">
        <v>94</v>
      </c>
      <c r="D41" s="11">
        <v>202.27</v>
      </c>
      <c r="E41" s="11">
        <v>19013.38</v>
      </c>
      <c r="F41" s="12" t="s">
        <v>37</v>
      </c>
      <c r="G41" s="9" t="s">
        <v>55</v>
      </c>
      <c r="H41" s="9"/>
    </row>
    <row r="42" spans="1:8" hidden="1" x14ac:dyDescent="0.25">
      <c r="A42" t="s">
        <v>119</v>
      </c>
      <c r="B42" t="s">
        <v>120</v>
      </c>
      <c r="C42" s="3">
        <v>456</v>
      </c>
      <c r="D42" s="4">
        <v>74.41</v>
      </c>
      <c r="E42" s="4">
        <v>33930.959999999999</v>
      </c>
      <c r="F42" s="8" t="s">
        <v>37</v>
      </c>
      <c r="G42" t="s">
        <v>55</v>
      </c>
      <c r="H42" t="s">
        <v>58</v>
      </c>
    </row>
    <row r="43" spans="1:8" x14ac:dyDescent="0.25">
      <c r="A43" s="9" t="s">
        <v>16</v>
      </c>
      <c r="B43" s="9" t="s">
        <v>17</v>
      </c>
      <c r="C43" s="10">
        <v>363</v>
      </c>
      <c r="D43" s="11">
        <v>106.53</v>
      </c>
      <c r="E43" s="11">
        <v>38670.39</v>
      </c>
      <c r="F43" s="12" t="s">
        <v>37</v>
      </c>
      <c r="G43" s="9" t="s">
        <v>73</v>
      </c>
      <c r="H43" s="9"/>
    </row>
    <row r="44" spans="1:8" hidden="1" x14ac:dyDescent="0.25">
      <c r="A44" t="s">
        <v>121</v>
      </c>
      <c r="B44" t="s">
        <v>122</v>
      </c>
      <c r="C44" s="3">
        <v>135</v>
      </c>
      <c r="D44" s="4">
        <v>94.03</v>
      </c>
      <c r="E44" s="4">
        <v>12694.05</v>
      </c>
      <c r="F44" s="8" t="s">
        <v>37</v>
      </c>
      <c r="G44" t="s">
        <v>38</v>
      </c>
      <c r="H44" t="s">
        <v>58</v>
      </c>
    </row>
    <row r="45" spans="1:8" hidden="1" x14ac:dyDescent="0.25">
      <c r="A45" t="s">
        <v>123</v>
      </c>
      <c r="B45" t="s">
        <v>124</v>
      </c>
      <c r="C45" s="3">
        <v>592</v>
      </c>
      <c r="D45" s="4">
        <v>18.41</v>
      </c>
      <c r="E45" s="4">
        <v>10898.72</v>
      </c>
      <c r="F45" s="8" t="s">
        <v>37</v>
      </c>
      <c r="G45" t="s">
        <v>38</v>
      </c>
      <c r="H45" t="s">
        <v>39</v>
      </c>
    </row>
    <row r="46" spans="1:8" hidden="1" x14ac:dyDescent="0.25">
      <c r="A46" t="s">
        <v>125</v>
      </c>
      <c r="B46" t="s">
        <v>126</v>
      </c>
      <c r="C46" s="3">
        <v>120</v>
      </c>
      <c r="D46" s="4">
        <v>42.75</v>
      </c>
      <c r="E46" s="4">
        <v>5130</v>
      </c>
      <c r="F46" s="8" t="s">
        <v>37</v>
      </c>
      <c r="G46" t="s">
        <v>38</v>
      </c>
      <c r="H46" t="s">
        <v>46</v>
      </c>
    </row>
    <row r="47" spans="1:8" x14ac:dyDescent="0.25">
      <c r="A47" s="9" t="s">
        <v>18</v>
      </c>
      <c r="B47" s="9" t="s">
        <v>19</v>
      </c>
      <c r="C47" s="10">
        <v>635</v>
      </c>
      <c r="D47" s="11">
        <v>80.47</v>
      </c>
      <c r="E47" s="11">
        <v>51098.45</v>
      </c>
      <c r="F47" s="12" t="s">
        <v>37</v>
      </c>
      <c r="G47" s="9" t="s">
        <v>42</v>
      </c>
      <c r="H47" s="9"/>
    </row>
    <row r="48" spans="1:8" hidden="1" x14ac:dyDescent="0.25">
      <c r="A48" t="s">
        <v>127</v>
      </c>
      <c r="B48" t="s">
        <v>128</v>
      </c>
      <c r="C48" s="3">
        <v>386</v>
      </c>
      <c r="D48" s="4">
        <v>24.24</v>
      </c>
      <c r="E48" s="4">
        <v>9356.64</v>
      </c>
      <c r="F48" s="8" t="s">
        <v>37</v>
      </c>
      <c r="G48" t="s">
        <v>38</v>
      </c>
      <c r="H48" t="s">
        <v>39</v>
      </c>
    </row>
    <row r="49" spans="1:8" x14ac:dyDescent="0.25">
      <c r="A49" s="9" t="s">
        <v>129</v>
      </c>
      <c r="B49" s="9" t="s">
        <v>130</v>
      </c>
      <c r="C49" s="10">
        <v>1029</v>
      </c>
      <c r="D49" s="11">
        <v>34.74</v>
      </c>
      <c r="E49" s="11">
        <v>35747.46</v>
      </c>
      <c r="F49" s="12" t="s">
        <v>37</v>
      </c>
      <c r="G49" s="9" t="s">
        <v>38</v>
      </c>
      <c r="H49" s="9"/>
    </row>
    <row r="50" spans="1:8" hidden="1" x14ac:dyDescent="0.25">
      <c r="A50" t="s">
        <v>131</v>
      </c>
      <c r="B50" t="s">
        <v>132</v>
      </c>
      <c r="C50" s="3">
        <v>131</v>
      </c>
      <c r="D50" s="4">
        <v>42.87</v>
      </c>
      <c r="E50" s="4">
        <v>5615.97</v>
      </c>
      <c r="F50" s="8" t="s">
        <v>37</v>
      </c>
      <c r="G50" t="s">
        <v>38</v>
      </c>
      <c r="H50" t="s">
        <v>46</v>
      </c>
    </row>
    <row r="51" spans="1:8" hidden="1" x14ac:dyDescent="0.25">
      <c r="A51" s="9" t="s">
        <v>133</v>
      </c>
      <c r="B51" s="9" t="s">
        <v>134</v>
      </c>
      <c r="C51" s="10">
        <v>448</v>
      </c>
      <c r="D51" s="11">
        <v>62.96</v>
      </c>
      <c r="E51" s="11">
        <v>28206.080000000002</v>
      </c>
      <c r="F51" s="12" t="s">
        <v>37</v>
      </c>
      <c r="G51" s="9" t="s">
        <v>73</v>
      </c>
      <c r="H51" s="9" t="s">
        <v>74</v>
      </c>
    </row>
    <row r="52" spans="1:8" x14ac:dyDescent="0.25">
      <c r="A52" s="9" t="s">
        <v>20</v>
      </c>
      <c r="B52" s="9" t="s">
        <v>21</v>
      </c>
      <c r="C52" s="10">
        <v>530</v>
      </c>
      <c r="D52" s="11">
        <v>101.99</v>
      </c>
      <c r="E52" s="11">
        <v>54054.7</v>
      </c>
      <c r="F52" s="12" t="s">
        <v>37</v>
      </c>
      <c r="G52" s="9" t="s">
        <v>81</v>
      </c>
      <c r="H52" s="9"/>
    </row>
    <row r="53" spans="1:8" x14ac:dyDescent="0.25">
      <c r="A53" s="9" t="s">
        <v>135</v>
      </c>
      <c r="B53" s="9" t="s">
        <v>136</v>
      </c>
      <c r="C53" s="10">
        <v>509</v>
      </c>
      <c r="D53" s="11">
        <v>48.8</v>
      </c>
      <c r="E53" s="11">
        <v>24839.200000000001</v>
      </c>
      <c r="F53" s="12" t="s">
        <v>37</v>
      </c>
      <c r="G53" s="9" t="s">
        <v>38</v>
      </c>
      <c r="H53" s="9"/>
    </row>
    <row r="54" spans="1:8" x14ac:dyDescent="0.25">
      <c r="A54" s="9" t="s">
        <v>22</v>
      </c>
      <c r="B54" s="9" t="s">
        <v>23</v>
      </c>
      <c r="C54" s="10">
        <v>869</v>
      </c>
      <c r="D54" s="11">
        <v>61.75</v>
      </c>
      <c r="E54" s="11">
        <v>53660.75</v>
      </c>
      <c r="F54" s="12" t="s">
        <v>37</v>
      </c>
      <c r="G54" s="9" t="s">
        <v>51</v>
      </c>
      <c r="H54" s="9"/>
    </row>
    <row r="55" spans="1:8" hidden="1" x14ac:dyDescent="0.25">
      <c r="A55" t="s">
        <v>137</v>
      </c>
      <c r="B55" t="s">
        <v>138</v>
      </c>
      <c r="C55" s="3">
        <v>516</v>
      </c>
      <c r="D55" s="4">
        <v>155.35</v>
      </c>
      <c r="E55" s="4">
        <v>80160.600000000006</v>
      </c>
      <c r="F55" s="8" t="s">
        <v>93</v>
      </c>
      <c r="G55" t="s">
        <v>42</v>
      </c>
      <c r="H55" t="s">
        <v>139</v>
      </c>
    </row>
    <row r="56" spans="1:8" hidden="1" x14ac:dyDescent="0.25">
      <c r="A56" t="s">
        <v>140</v>
      </c>
      <c r="B56" t="s">
        <v>141</v>
      </c>
      <c r="C56" s="3">
        <v>665</v>
      </c>
      <c r="D56" s="4">
        <v>49.73</v>
      </c>
      <c r="E56" s="4">
        <v>33070.449999999997</v>
      </c>
      <c r="F56" s="8" t="s">
        <v>93</v>
      </c>
      <c r="G56" t="s">
        <v>55</v>
      </c>
    </row>
    <row r="57" spans="1:8" hidden="1" x14ac:dyDescent="0.25">
      <c r="A57" t="s">
        <v>142</v>
      </c>
      <c r="B57" t="s">
        <v>143</v>
      </c>
      <c r="C57" s="3">
        <v>686</v>
      </c>
      <c r="D57" s="4">
        <v>96.37</v>
      </c>
      <c r="E57" s="4">
        <v>66109.820000000007</v>
      </c>
      <c r="F57" s="8" t="s">
        <v>93</v>
      </c>
      <c r="G57" t="s">
        <v>73</v>
      </c>
    </row>
    <row r="58" spans="1:8" hidden="1" x14ac:dyDescent="0.25">
      <c r="A58" t="s">
        <v>144</v>
      </c>
      <c r="B58" t="s">
        <v>145</v>
      </c>
      <c r="C58" s="3">
        <v>12721</v>
      </c>
      <c r="D58" s="4">
        <v>22.58</v>
      </c>
      <c r="E58" s="4">
        <v>287240.18</v>
      </c>
      <c r="F58" s="8" t="s">
        <v>93</v>
      </c>
      <c r="G58" t="s">
        <v>108</v>
      </c>
    </row>
    <row r="59" spans="1:8" hidden="1" x14ac:dyDescent="0.25">
      <c r="A59" t="s">
        <v>146</v>
      </c>
      <c r="B59" t="s">
        <v>147</v>
      </c>
      <c r="C59" s="3">
        <v>1841</v>
      </c>
      <c r="D59" s="4">
        <v>52.89</v>
      </c>
      <c r="E59" s="4">
        <v>97370.49</v>
      </c>
      <c r="F59" s="8" t="s">
        <v>93</v>
      </c>
      <c r="G59" t="s">
        <v>81</v>
      </c>
    </row>
    <row r="60" spans="1:8" hidden="1" x14ac:dyDescent="0.25">
      <c r="A60" t="s">
        <v>148</v>
      </c>
      <c r="B60" t="s">
        <v>149</v>
      </c>
      <c r="C60" s="3">
        <v>2050</v>
      </c>
      <c r="D60" s="4">
        <v>39.29</v>
      </c>
      <c r="E60" s="4">
        <v>80544.5</v>
      </c>
      <c r="F60" s="8" t="s">
        <v>93</v>
      </c>
      <c r="G60" t="s">
        <v>38</v>
      </c>
    </row>
    <row r="61" spans="1:8" hidden="1" x14ac:dyDescent="0.25">
      <c r="A61" t="s">
        <v>150</v>
      </c>
      <c r="B61" t="s">
        <v>151</v>
      </c>
      <c r="C61" s="3">
        <v>3142</v>
      </c>
      <c r="D61" s="4">
        <v>44.52</v>
      </c>
      <c r="E61" s="4">
        <v>139881.84</v>
      </c>
      <c r="F61" s="8" t="s">
        <v>93</v>
      </c>
      <c r="G61" t="s">
        <v>51</v>
      </c>
    </row>
    <row r="62" spans="1:8" hidden="1" x14ac:dyDescent="0.25">
      <c r="A62" t="s">
        <v>152</v>
      </c>
      <c r="B62" t="s">
        <v>153</v>
      </c>
      <c r="C62" s="3">
        <v>1647</v>
      </c>
      <c r="D62" s="4">
        <v>41.97</v>
      </c>
      <c r="E62" s="4">
        <v>69124.59</v>
      </c>
      <c r="F62" s="8" t="s">
        <v>93</v>
      </c>
      <c r="G62" t="s">
        <v>154</v>
      </c>
    </row>
    <row r="63" spans="1:8" hidden="1" x14ac:dyDescent="0.25">
      <c r="A63" t="s">
        <v>155</v>
      </c>
      <c r="B63" t="s">
        <v>156</v>
      </c>
      <c r="C63" s="3">
        <v>2934</v>
      </c>
      <c r="D63" s="4">
        <v>61.96</v>
      </c>
      <c r="E63" s="4">
        <v>181790.64</v>
      </c>
      <c r="F63" s="8" t="s">
        <v>93</v>
      </c>
      <c r="G63" t="s">
        <v>42</v>
      </c>
    </row>
    <row r="64" spans="1:8" hidden="1" x14ac:dyDescent="0.25">
      <c r="A64" t="s">
        <v>157</v>
      </c>
      <c r="B64" t="s">
        <v>158</v>
      </c>
      <c r="C64" s="3">
        <v>3410</v>
      </c>
      <c r="D64" s="4">
        <v>67.12</v>
      </c>
      <c r="E64" s="4">
        <v>228879.2</v>
      </c>
      <c r="F64" s="8" t="s">
        <v>93</v>
      </c>
      <c r="G64" t="s">
        <v>61</v>
      </c>
    </row>
    <row r="66" spans="5:5" x14ac:dyDescent="0.25">
      <c r="E66" s="4">
        <f>SUM(E2:E65)</f>
        <v>2497628.7900000005</v>
      </c>
    </row>
  </sheetData>
  <autoFilter ref="A1:H64">
    <filterColumn colId="5">
      <filters>
        <filter val="S"/>
      </filters>
    </filterColumn>
    <filterColumn colId="7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0956F06232043AC1B86817BBEA1E5" ma:contentTypeVersion="0" ma:contentTypeDescription="Create a new document." ma:contentTypeScope="" ma:versionID="67402ba825c77e0ff863b03a2befc64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39ce53dc9d9b731cd32528b698a09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546DEC-0405-4361-8D15-545E234B12D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523D07-9951-4FCB-9476-FDB608D00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5503C3-CE15-40A5-AE19-282C0BEF2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</dc:creator>
  <cp:keywords/>
  <dc:description/>
  <cp:lastModifiedBy>University of New Mexico</cp:lastModifiedBy>
  <cp:revision/>
  <dcterms:created xsi:type="dcterms:W3CDTF">2013-08-20T06:08:30Z</dcterms:created>
  <dcterms:modified xsi:type="dcterms:W3CDTF">2016-01-27T00:52:36Z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0x010100A8C0956F06232043AC1B86817BBEA1E5</vt:lpwstr>
  </property>
  <property fmtid="{D5CDD505-2E9C-101B-9397-08002B2CF9AE}" pid="3" name="IsMyDocuments">
    <vt:bool>true</vt:bool>
  </property>
</Properties>
</file>